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97071961-760E-4EEB-B979-4ACB91BE5AAB}" xr6:coauthVersionLast="47" xr6:coauthVersionMax="47" xr10:uidLastSave="{00000000-0000-0000-0000-000000000000}"/>
  <bookViews>
    <workbookView xWindow="1920" yWindow="888" windowWidth="20424" windowHeight="1207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5" l="1"/>
  <c r="A34" i="4"/>
  <c r="A61" i="2"/>
  <c r="A68" i="1"/>
  <c r="E40" i="1"/>
  <c r="K40" i="1" s="1"/>
  <c r="G49" i="2"/>
  <c r="J49" i="2"/>
  <c r="N49" i="2" s="1"/>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46" i="1"/>
  <c r="K46" i="1" s="1"/>
  <c r="E50" i="1"/>
  <c r="K50" i="1" s="1"/>
  <c r="E51" i="1"/>
  <c r="K51"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G24" i="2"/>
  <c r="G25" i="2"/>
  <c r="G26" i="2"/>
  <c r="G27" i="2"/>
  <c r="G28" i="2"/>
  <c r="G29" i="2"/>
  <c r="G30" i="2"/>
  <c r="G31" i="2"/>
  <c r="G43" i="2"/>
  <c r="G44" i="2"/>
  <c r="G45" i="2"/>
  <c r="G46" i="2"/>
  <c r="G47" i="2"/>
  <c r="G48" i="2"/>
  <c r="G23" i="2"/>
  <c r="E29" i="1" l="1"/>
  <c r="K29" i="1" s="1"/>
  <c r="E30" i="1"/>
  <c r="K30" i="1" s="1"/>
  <c r="E31" i="1"/>
  <c r="K31" i="1" s="1"/>
  <c r="J20" i="2" l="1"/>
  <c r="J21" i="2"/>
  <c r="J22" i="2"/>
  <c r="J23" i="2"/>
  <c r="J19" i="2"/>
  <c r="G20" i="2"/>
  <c r="G21" i="2"/>
  <c r="G22" i="2"/>
  <c r="G19" i="2"/>
  <c r="E37" i="5" l="1"/>
  <c r="C37" i="5"/>
  <c r="D36" i="5" s="1"/>
  <c r="G36" i="5"/>
  <c r="H36" i="5" s="1"/>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D23" i="5"/>
  <c r="G22" i="5"/>
  <c r="H22" i="5" s="1"/>
  <c r="F22" i="5"/>
  <c r="G21" i="5"/>
  <c r="H21" i="5" s="1"/>
  <c r="F21" i="5"/>
  <c r="G20" i="5"/>
  <c r="H20" i="5" s="1"/>
  <c r="F20" i="5"/>
  <c r="G19" i="5"/>
  <c r="H19" i="5" s="1"/>
  <c r="F19" i="5"/>
  <c r="G18" i="5"/>
  <c r="H18" i="5" s="1"/>
  <c r="F18" i="5"/>
  <c r="G17" i="5"/>
  <c r="H17" i="5" s="1"/>
  <c r="F17" i="5"/>
  <c r="G16" i="5"/>
  <c r="H16" i="5" s="1"/>
  <c r="F16" i="5"/>
  <c r="G15" i="5"/>
  <c r="H15" i="5" s="1"/>
  <c r="F15" i="5"/>
  <c r="D15" i="5"/>
  <c r="G14" i="5"/>
  <c r="H14" i="5" s="1"/>
  <c r="F14" i="5"/>
  <c r="G13" i="5"/>
  <c r="H13" i="5" s="1"/>
  <c r="F13" i="5"/>
  <c r="G12" i="5"/>
  <c r="H12" i="5" s="1"/>
  <c r="F12" i="5"/>
  <c r="G11" i="5"/>
  <c r="H11" i="5" s="1"/>
  <c r="F11" i="5"/>
  <c r="G10" i="5"/>
  <c r="H10" i="5" s="1"/>
  <c r="F10" i="5"/>
  <c r="D13" i="5" l="1"/>
  <c r="D21" i="5"/>
  <c r="D29" i="5"/>
  <c r="D16" i="5"/>
  <c r="D24" i="5"/>
  <c r="D32" i="5"/>
  <c r="D11" i="5"/>
  <c r="D19" i="5"/>
  <c r="D27" i="5"/>
  <c r="D35" i="5"/>
  <c r="D31" i="5"/>
  <c r="D10" i="5"/>
  <c r="D18" i="5"/>
  <c r="D26" i="5"/>
  <c r="D34" i="5"/>
  <c r="G37" i="5"/>
  <c r="H37" i="5" s="1"/>
  <c r="D22" i="5"/>
  <c r="D17" i="5"/>
  <c r="D25" i="5"/>
  <c r="D33" i="5"/>
  <c r="D14" i="5"/>
  <c r="D30" i="5"/>
  <c r="D12" i="5"/>
  <c r="D20" i="5"/>
  <c r="D28" i="5"/>
  <c r="F36" i="5"/>
  <c r="K5" i="4"/>
  <c r="L5" i="2"/>
  <c r="J5" i="1"/>
  <c r="C7" i="4"/>
  <c r="C7" i="2"/>
  <c r="D7" i="1"/>
  <c r="C4" i="4"/>
  <c r="C4" i="2"/>
  <c r="D4" i="1"/>
  <c r="C6" i="4"/>
  <c r="C6" i="2"/>
  <c r="D6" i="1"/>
  <c r="C5" i="4"/>
  <c r="C5" i="2"/>
  <c r="D5" i="1"/>
  <c r="F32" i="4" l="1"/>
  <c r="E31" i="3" s="1"/>
  <c r="E32" i="4"/>
  <c r="D31" i="3" s="1"/>
  <c r="D32" i="4"/>
  <c r="C31" i="3" s="1"/>
  <c r="L20" i="4"/>
  <c r="K27" i="3" s="1"/>
  <c r="K20" i="4"/>
  <c r="J27" i="3" s="1"/>
  <c r="J20" i="4"/>
  <c r="I27" i="3" s="1"/>
  <c r="I20" i="4"/>
  <c r="H20" i="4"/>
  <c r="G20" i="4"/>
  <c r="F20" i="4"/>
  <c r="E27" i="3" s="1"/>
  <c r="E20" i="4"/>
  <c r="D27" i="3" s="1"/>
  <c r="D20" i="4"/>
  <c r="C27" i="3" s="1"/>
  <c r="G52" i="2"/>
  <c r="C8" i="4"/>
  <c r="C8" i="2"/>
  <c r="D8" i="1"/>
  <c r="G50" i="2"/>
  <c r="N19" i="2"/>
  <c r="N20" i="2"/>
  <c r="N21" i="2"/>
  <c r="N22" i="2"/>
  <c r="N23" i="2"/>
  <c r="H20" i="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F47" i="1"/>
  <c r="E17" i="3" s="1"/>
  <c r="G47" i="1"/>
  <c r="F17" i="3" s="1"/>
  <c r="H47" i="1"/>
  <c r="G17" i="3" s="1"/>
  <c r="I47" i="1"/>
  <c r="H17" i="3" s="1"/>
  <c r="J47" i="1"/>
  <c r="I17" i="3" s="1"/>
  <c r="E49" i="1"/>
  <c r="K49" i="1" s="1"/>
  <c r="F52" i="1"/>
  <c r="E18" i="3" s="1"/>
  <c r="G52" i="1"/>
  <c r="F18" i="3" s="1"/>
  <c r="H52" i="1"/>
  <c r="G18" i="3" s="1"/>
  <c r="I52" i="1"/>
  <c r="H18" i="3" s="1"/>
  <c r="J52" i="1"/>
  <c r="I18" i="3" s="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L25" i="4"/>
  <c r="L26" i="4"/>
  <c r="L27" i="4"/>
  <c r="L28" i="4"/>
  <c r="L29" i="4"/>
  <c r="L30" i="4"/>
  <c r="L31" i="4"/>
  <c r="F27" i="3"/>
  <c r="G27" i="3"/>
  <c r="H27" i="3"/>
  <c r="L32" i="4" l="1"/>
  <c r="J21" i="4"/>
  <c r="K21" i="4" s="1"/>
  <c r="L21" i="4" s="1"/>
  <c r="I66" i="1"/>
  <c r="K65" i="1"/>
  <c r="J21" i="3" s="1"/>
  <c r="E65" i="1"/>
  <c r="D21" i="3" s="1"/>
  <c r="H66" i="1"/>
  <c r="L60" i="2"/>
  <c r="E19" i="1"/>
  <c r="K19" i="1" s="1"/>
  <c r="G15" i="3"/>
  <c r="K60" i="2"/>
  <c r="H22" i="3"/>
  <c r="C28" i="3"/>
  <c r="D28" i="3" s="1"/>
  <c r="K31" i="3"/>
  <c r="F20" i="1"/>
  <c r="E15" i="3" s="1"/>
  <c r="E22" i="3" s="1"/>
  <c r="J20" i="1"/>
  <c r="J66" i="1" s="1"/>
  <c r="K61" i="1"/>
  <c r="J20" i="3" s="1"/>
  <c r="E52" i="1"/>
  <c r="D18" i="3" s="1"/>
  <c r="G22" i="3"/>
  <c r="E47" i="1"/>
  <c r="D17" i="3" s="1"/>
  <c r="K47" i="1"/>
  <c r="J17" i="3" s="1"/>
  <c r="H60" i="2"/>
  <c r="E18" i="1"/>
  <c r="K18" i="1" s="1"/>
  <c r="G20" i="1"/>
  <c r="F15" i="3" s="1"/>
  <c r="F22" i="3" s="1"/>
  <c r="I60" i="2"/>
  <c r="J50" i="2"/>
  <c r="M60" i="2"/>
  <c r="E61" i="1"/>
  <c r="D20" i="3" s="1"/>
  <c r="K57" i="1"/>
  <c r="J19" i="3" s="1"/>
  <c r="E57"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N52" i="2"/>
  <c r="N59" i="2" s="1"/>
  <c r="I15" i="3" l="1"/>
  <c r="I22" i="3" s="1"/>
  <c r="K20" i="1"/>
  <c r="J15" i="3" s="1"/>
  <c r="F66" i="1"/>
  <c r="F59" i="2"/>
  <c r="E20" i="1"/>
  <c r="D15" i="3" s="1"/>
  <c r="D22" i="3" s="1"/>
  <c r="G66" i="1"/>
  <c r="J22" i="3"/>
  <c r="K66" i="1"/>
  <c r="N60" i="2"/>
  <c r="E66" i="1" l="1"/>
  <c r="F67" i="1" s="1"/>
  <c r="G67" i="1" l="1"/>
  <c r="E67" i="1"/>
</calcChain>
</file>

<file path=xl/sharedStrings.xml><?xml version="1.0" encoding="utf-8"?>
<sst xmlns="http://schemas.openxmlformats.org/spreadsheetml/2006/main" count="295" uniqueCount="170">
  <si>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</si>
  <si>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</si>
  <si>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</si>
  <si>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</si>
  <si>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</si>
  <si>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</si>
  <si>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</si>
  <si>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</si>
  <si>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</si>
  <si>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</si>
  <si>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</si>
  <si>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</si>
  <si>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</si>
  <si>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</si>
  <si>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</si>
  <si>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</si>
  <si>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</si>
  <si>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</si>
  <si>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</si>
  <si>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</si>
  <si>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</si>
  <si>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</si>
  <si>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</si>
  <si>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</si>
  <si>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</si>
  <si>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</si>
  <si>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</si>
  <si>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</si>
  <si>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</si>
  <si>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</si>
  <si>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</si>
  <si>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</si>
  <si>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</si>
  <si>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</si>
  <si>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</si>
  <si>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</si>
  <si>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</si>
  <si>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</si>
  <si>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</si>
  <si>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</si>
  <si>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</si>
  <si>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</si>
  <si>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</si>
  <si>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</si>
  <si>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</si>
  <si>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</si>
  <si>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</si>
  <si>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</si>
  <si>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</si>
  <si>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</si>
  <si>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</si>
  <si>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</si>
  <si>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</si>
  <si>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</si>
  <si>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</si>
  <si>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</si>
  <si>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</si>
  <si>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</si>
  <si>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</si>
  <si>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</si>
  <si>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</si>
  <si>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</si>
  <si>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</si>
  <si>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</si>
  <si>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</si>
  <si>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</si>
  <si>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</si>
  <si>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</si>
  <si>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</si>
  <si>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</si>
  <si>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</si>
  <si>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</si>
  <si>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</si>
  <si>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</si>
  <si>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</si>
  <si>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</si>
  <si>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</si>
  <si>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</si>
  <si>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</si>
  <si>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</si>
  <si>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</si>
  <si>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</si>
  <si>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</si>
  <si>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</si>
  <si>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</si>
  <si>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</si>
  <si>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</si>
  <si>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</si>
  <si>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</si>
  <si>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</si>
  <si>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</si>
  <si>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</si>
  <si>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</si>
  <si>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</si>
  <si>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</si>
  <si>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</si>
  <si>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</si>
  <si>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</si>
  <si>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</si>
  <si>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</si>
  <si>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</si>
  <si>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</si>
  <si>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</si>
  <si>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</si>
  <si>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</si>
  <si>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</si>
  <si>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</si>
  <si>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</si>
  <si>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</si>
  <si>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</si>
  <si>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</si>
  <si>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</si>
  <si>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</si>
  <si>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</si>
  <si>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</si>
  <si>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</si>
  <si>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</si>
  <si>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</si>
  <si>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</si>
  <si>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</si>
  <si>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</si>
  <si>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</si>
  <si>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</si>
  <si>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</si>
  <si>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</si>
  <si>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</si>
  <si>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</si>
  <si>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</si>
  <si>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</si>
  <si>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</si>
  <si>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</si>
  <si>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</si>
  <si>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</si>
  <si>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</si>
  <si>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</si>
  <si>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</si>
  <si>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</si>
  <si>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</si>
  <si>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</si>
  <si>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</si>
  <si>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</si>
  <si>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</si>
  <si>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</si>
  <si>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</si>
  <si>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</si>
  <si>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</si>
  <si>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</si>
  <si>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</si>
  <si>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</si>
  <si>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</si>
  <si>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</si>
  <si>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</si>
  <si>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</si>
  <si>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</si>
  <si>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</si>
  <si>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</si>
  <si>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</si>
  <si>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</si>
  <si>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HHAP</t>
  </si>
  <si>
    <t>(HHAP)</t>
  </si>
  <si>
    <t>Breakdown  (HHAP)</t>
  </si>
  <si>
    <t>LA RISE - Youth Academy</t>
  </si>
  <si>
    <t>BUDGET - STANDARD, Budget Summary  (Rev. June 2021), City of Los Angeles, Economic and Workforce Development Department</t>
  </si>
  <si>
    <t>WorkSource Center/YouthSource Center Contractor:</t>
  </si>
  <si>
    <t>PY</t>
  </si>
  <si>
    <r>
      <t xml:space="preserve">Instructions:  </t>
    </r>
    <r>
      <rPr>
        <sz val="10"/>
        <rFont val="Arial"/>
        <family val="2"/>
      </rPr>
      <t xml:space="preserve">Please provide information requested for each line item reflected within your proposed PY 22-23 LA RISE Youth Academy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Youth Academy program with the allocation between program and administrative cost determined by &lt;cost allocation method&gt;);  3</t>
    </r>
    <r>
      <rPr>
        <b/>
        <sz val="10"/>
        <rFont val="Arial"/>
        <family val="2"/>
      </rPr>
      <t>)</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Youth Academy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</si>
  <si>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Proposed Budget Mod</t>
  </si>
  <si>
    <t>Proposed PY 22-23  Budget</t>
  </si>
  <si>
    <t>NARRATIVE EXPLANATION OF PROPOSED 22-23                        FUNDING LEVEL</t>
  </si>
  <si>
    <t xml:space="preserve">California 4 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</si>
</sst>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lightDown">
        <bgColor theme="0" tint="-0.249977111117893"/>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2" fontId="29" fillId="7" borderId="15" xfId="3" applyNumberFormat="1" applyFont="1" applyFill="1" applyBorder="1" applyAlignment="1" applyProtection="1">
      <alignment horizontal="right" vertical="center"/>
      <protection locked="0"/>
    </xf>
    <xf numFmtId="9" fontId="29" fillId="7" borderId="15" xfId="4" applyFont="1" applyFill="1" applyBorder="1" applyAlignment="1" applyProtection="1">
      <alignment horizontal="right" vertical="center"/>
    </xf>
    <xf numFmtId="42" fontId="29" fillId="7" borderId="15" xfId="3" applyNumberFormat="1" applyFont="1" applyFill="1" applyBorder="1" applyAlignment="1" applyProtection="1">
      <alignment horizontal="right" vertical="center"/>
    </xf>
    <xf numFmtId="44" fontId="29" fillId="9" borderId="15" xfId="3" applyFont="1" applyFill="1" applyBorder="1" applyAlignment="1" applyProtection="1">
      <alignment horizontal="right" vertical="center"/>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6" sqref="D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6" t="s">
        <v>47</v>
      </c>
      <c r="B1" s="197"/>
      <c r="C1" s="197"/>
      <c r="D1" s="197"/>
      <c r="E1" s="197"/>
      <c r="F1" s="197"/>
      <c r="G1" s="197"/>
      <c r="H1" s="197"/>
      <c r="I1" s="197"/>
      <c r="J1" s="197"/>
      <c r="K1" s="198"/>
    </row>
    <row r="2" spans="1:11" ht="24.9" customHeight="1" x14ac:dyDescent="0.45">
      <c r="A2" s="199" t="s">
        <v>121</v>
      </c>
      <c r="B2" s="200"/>
      <c r="C2" s="200"/>
      <c r="D2" s="200"/>
      <c r="E2" s="200"/>
      <c r="F2" s="200"/>
      <c r="G2" s="200"/>
      <c r="H2" s="200"/>
      <c r="I2" s="200"/>
      <c r="J2" s="200"/>
      <c r="K2" s="201"/>
    </row>
    <row r="3" spans="1:11" ht="30" customHeight="1" x14ac:dyDescent="0.45">
      <c r="A3" s="70" t="s">
        <v>4</v>
      </c>
      <c r="B3" s="218"/>
      <c r="C3" s="218"/>
      <c r="D3" s="218"/>
      <c r="E3" s="218"/>
      <c r="F3" s="218"/>
      <c r="G3" s="218"/>
      <c r="H3" s="71"/>
      <c r="I3" s="71"/>
      <c r="J3" s="72"/>
      <c r="K3" s="73"/>
    </row>
    <row r="4" spans="1:11" ht="21" customHeight="1" x14ac:dyDescent="0.45">
      <c r="A4" s="74" t="s">
        <v>6</v>
      </c>
      <c r="B4" s="217"/>
      <c r="C4" s="217"/>
      <c r="D4" s="75"/>
      <c r="E4" s="76"/>
      <c r="F4" s="76"/>
      <c r="G4" s="77"/>
      <c r="H4" s="8"/>
      <c r="I4" s="77" t="s">
        <v>86</v>
      </c>
      <c r="J4" s="78"/>
      <c r="K4" s="79"/>
    </row>
    <row r="5" spans="1:11" ht="21" customHeight="1" x14ac:dyDescent="0.45">
      <c r="A5" s="74" t="s">
        <v>5</v>
      </c>
      <c r="B5" s="216" t="s">
        <v>161</v>
      </c>
      <c r="C5" s="216"/>
      <c r="D5" s="75"/>
      <c r="E5" s="8"/>
      <c r="F5" s="77" t="s">
        <v>8</v>
      </c>
      <c r="G5" s="11"/>
      <c r="H5" s="8"/>
      <c r="I5" s="77" t="s">
        <v>87</v>
      </c>
      <c r="J5" s="78"/>
      <c r="K5" s="79"/>
    </row>
    <row r="6" spans="1:11" ht="21" customHeight="1" x14ac:dyDescent="0.45">
      <c r="A6" s="74" t="s">
        <v>115</v>
      </c>
      <c r="B6" s="185" t="s">
        <v>158</v>
      </c>
      <c r="C6" s="80"/>
      <c r="D6" s="81" t="s">
        <v>169</v>
      </c>
      <c r="E6" s="8"/>
      <c r="F6" s="77" t="s">
        <v>7</v>
      </c>
      <c r="G6" s="187"/>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09" t="s">
        <v>62</v>
      </c>
      <c r="B10" s="210"/>
      <c r="C10" s="210"/>
      <c r="D10" s="210"/>
      <c r="E10" s="210"/>
      <c r="F10" s="210"/>
      <c r="G10" s="210"/>
      <c r="H10" s="210"/>
      <c r="I10" s="210"/>
      <c r="J10" s="211"/>
      <c r="K10" s="212"/>
    </row>
    <row r="11" spans="1:11" ht="21" customHeight="1" x14ac:dyDescent="0.25">
      <c r="A11" s="90"/>
      <c r="B11" s="91"/>
      <c r="C11" s="92"/>
      <c r="D11" s="206" t="s">
        <v>60</v>
      </c>
      <c r="E11" s="208"/>
      <c r="F11" s="207"/>
      <c r="G11" s="55"/>
      <c r="H11" s="55"/>
      <c r="I11" s="90"/>
      <c r="J11" s="213"/>
      <c r="K11" s="214"/>
    </row>
    <row r="12" spans="1:11" ht="21" customHeight="1" x14ac:dyDescent="0.25">
      <c r="A12" s="204" t="s">
        <v>61</v>
      </c>
      <c r="B12" s="215"/>
      <c r="C12" s="205"/>
      <c r="D12" s="55"/>
      <c r="E12" s="204" t="s">
        <v>59</v>
      </c>
      <c r="F12" s="205"/>
      <c r="G12" s="93"/>
      <c r="H12" s="93" t="s">
        <v>54</v>
      </c>
      <c r="I12" s="94" t="s">
        <v>117</v>
      </c>
      <c r="J12" s="204" t="s">
        <v>50</v>
      </c>
      <c r="K12" s="205" t="s">
        <v>50</v>
      </c>
    </row>
    <row r="13" spans="1:11" ht="21" customHeight="1" x14ac:dyDescent="0.25">
      <c r="A13" s="95"/>
      <c r="B13" s="96"/>
      <c r="C13" s="97"/>
      <c r="D13" s="93" t="s">
        <v>50</v>
      </c>
      <c r="E13" s="202" t="s">
        <v>159</v>
      </c>
      <c r="F13" s="203"/>
      <c r="G13" s="93" t="s">
        <v>52</v>
      </c>
      <c r="H13" s="93" t="s">
        <v>55</v>
      </c>
      <c r="I13" s="94"/>
      <c r="J13" s="204" t="s">
        <v>57</v>
      </c>
      <c r="K13" s="205" t="s">
        <v>57</v>
      </c>
    </row>
    <row r="14" spans="1:11" ht="21" customHeight="1" x14ac:dyDescent="0.25">
      <c r="A14" s="56" t="s">
        <v>48</v>
      </c>
      <c r="B14" s="206" t="s">
        <v>49</v>
      </c>
      <c r="C14" s="207"/>
      <c r="D14" s="97" t="s">
        <v>103</v>
      </c>
      <c r="E14" s="56" t="s">
        <v>51</v>
      </c>
      <c r="F14" s="56" t="s">
        <v>52</v>
      </c>
      <c r="G14" s="57" t="s">
        <v>53</v>
      </c>
      <c r="H14" s="57" t="s">
        <v>56</v>
      </c>
      <c r="I14" s="95" t="s">
        <v>118</v>
      </c>
      <c r="J14" s="202" t="s">
        <v>58</v>
      </c>
      <c r="K14" s="203"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20">
        <f>'Budget Detail'!K20</f>
        <v>0</v>
      </c>
      <c r="K15" s="221"/>
    </row>
    <row r="16" spans="1:11" ht="24.9" customHeight="1" x14ac:dyDescent="0.25">
      <c r="A16" s="98">
        <v>2000</v>
      </c>
      <c r="B16" s="59" t="s">
        <v>64</v>
      </c>
      <c r="C16" s="60"/>
      <c r="D16" s="61">
        <f>'Budget Detail'!E41</f>
        <v>0</v>
      </c>
      <c r="E16" s="61">
        <f>'Budget Detail'!F41</f>
        <v>0</v>
      </c>
      <c r="F16" s="61">
        <f>'Budget Detail'!G41</f>
        <v>0</v>
      </c>
      <c r="G16" s="61">
        <f>'Budget Detail'!H41</f>
        <v>0</v>
      </c>
      <c r="H16" s="61">
        <f>'Budget Detail'!I41</f>
        <v>0</v>
      </c>
      <c r="I16" s="61">
        <f>'Budget Detail'!J41</f>
        <v>0</v>
      </c>
      <c r="J16" s="220">
        <f>'Budget Detail'!K41</f>
        <v>0</v>
      </c>
      <c r="K16" s="221"/>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20">
        <f>'Budget Detail'!K47</f>
        <v>0</v>
      </c>
      <c r="K17" s="221"/>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20">
        <f>'Budget Detail'!K52</f>
        <v>0</v>
      </c>
      <c r="K18" s="221"/>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220">
        <f>'Budget Detail'!K57</f>
        <v>0</v>
      </c>
      <c r="K19" s="221"/>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220">
        <f>'Budget Detail'!K61</f>
        <v>0</v>
      </c>
      <c r="K20" s="221"/>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220">
        <f>'Budget Detail'!K65</f>
        <v>0</v>
      </c>
      <c r="K21" s="221"/>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22">
        <f>SUM(J15:K21)</f>
        <v>0</v>
      </c>
      <c r="K22" s="223"/>
    </row>
    <row r="24" spans="1:11" ht="21" x14ac:dyDescent="0.5">
      <c r="A24" s="209" t="s">
        <v>85</v>
      </c>
      <c r="B24" s="210"/>
      <c r="C24" s="210"/>
      <c r="D24" s="210"/>
      <c r="E24" s="210"/>
      <c r="F24" s="210"/>
      <c r="G24" s="210"/>
      <c r="H24" s="210"/>
      <c r="I24" s="210"/>
      <c r="J24" s="210"/>
      <c r="K24" s="219"/>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1">
        <f>C27</f>
        <v>0</v>
      </c>
      <c r="D28" s="181">
        <f t="shared" ref="D28:K28" si="1">C28+D27</f>
        <v>0</v>
      </c>
      <c r="E28" s="181">
        <f t="shared" si="1"/>
        <v>0</v>
      </c>
      <c r="F28" s="181">
        <f t="shared" si="1"/>
        <v>0</v>
      </c>
      <c r="G28" s="181">
        <f t="shared" si="1"/>
        <v>0</v>
      </c>
      <c r="H28" s="181">
        <f t="shared" si="1"/>
        <v>0</v>
      </c>
      <c r="I28" s="181">
        <f t="shared" si="1"/>
        <v>0</v>
      </c>
      <c r="J28" s="181">
        <f t="shared" si="1"/>
        <v>0</v>
      </c>
      <c r="K28" s="181">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2">
        <f>SUM(C27:K27)+SUM(C31:J31)</f>
        <v>0</v>
      </c>
    </row>
    <row r="32" spans="1:11" ht="21" customHeight="1" x14ac:dyDescent="0.3">
      <c r="A32" s="109" t="s">
        <v>81</v>
      </c>
      <c r="B32" s="110"/>
      <c r="C32" s="181">
        <f>K28+C31</f>
        <v>0</v>
      </c>
      <c r="D32" s="181">
        <f>C32+D31</f>
        <v>0</v>
      </c>
      <c r="E32" s="181">
        <f>D32+E31</f>
        <v>0</v>
      </c>
      <c r="F32" s="111"/>
      <c r="G32" s="111"/>
      <c r="H32" s="111"/>
      <c r="I32" s="111"/>
      <c r="J32" s="111"/>
      <c r="K32" s="111"/>
    </row>
    <row r="33" spans="1:1" ht="18" customHeight="1" x14ac:dyDescent="0.25">
      <c r="A33" s="186" t="s">
        <v>162</v>
      </c>
    </row>
  </sheetData>
  <sheetProtection algorithmName="SHA-512" hashValue="xW9Mr4YFjovF7MxWGm2ZZOHZMdgGFf7aESK69CrAMdwN3YWfDAurQVKiK4c40a4skj/echHPRYkZECuiLw7I+Q==" saltValue="I7VSy4A9UtAsbg742YJaOA=="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D24" sqref="D2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6" t="s">
        <v>33</v>
      </c>
      <c r="B1" s="197"/>
      <c r="C1" s="197"/>
      <c r="D1" s="197"/>
      <c r="E1" s="197"/>
      <c r="F1" s="197"/>
      <c r="G1" s="197"/>
      <c r="H1" s="197"/>
      <c r="I1" s="197"/>
      <c r="J1" s="197"/>
      <c r="K1" s="198"/>
    </row>
    <row r="2" spans="1:13" ht="24.9" customHeight="1" x14ac:dyDescent="0.45">
      <c r="A2" s="224" t="s">
        <v>121</v>
      </c>
      <c r="B2" s="225"/>
      <c r="C2" s="225"/>
      <c r="D2" s="225"/>
      <c r="E2" s="225"/>
      <c r="F2" s="225"/>
      <c r="G2" s="225"/>
      <c r="H2" s="225"/>
      <c r="I2" s="225"/>
      <c r="J2" s="225"/>
      <c r="K2" s="226"/>
    </row>
    <row r="3" spans="1:13" x14ac:dyDescent="0.25">
      <c r="A3" s="4"/>
      <c r="B3" s="5"/>
      <c r="C3" s="5"/>
      <c r="D3" s="5"/>
      <c r="E3" s="5"/>
      <c r="F3" s="5"/>
      <c r="G3" s="5"/>
      <c r="H3" s="5"/>
      <c r="I3" s="5"/>
      <c r="J3" s="5"/>
      <c r="K3" s="6"/>
      <c r="L3" s="8"/>
      <c r="M3" s="8"/>
    </row>
    <row r="4" spans="1:13" ht="21.9" customHeight="1" x14ac:dyDescent="0.5">
      <c r="A4" s="7" t="s">
        <v>4</v>
      </c>
      <c r="B4" s="8"/>
      <c r="C4" s="8"/>
      <c r="D4" s="232">
        <f>'Budget Summary'!$B$3</f>
        <v>0</v>
      </c>
      <c r="E4" s="232"/>
      <c r="F4" s="232"/>
      <c r="G4" s="232"/>
      <c r="H4" s="232"/>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LA RISE - Youth Academy</v>
      </c>
      <c r="E6" s="8"/>
      <c r="F6" s="8"/>
      <c r="G6" s="8"/>
      <c r="H6" s="8"/>
      <c r="I6" s="8" t="s">
        <v>7</v>
      </c>
      <c r="J6" s="11">
        <f>'Budget Summary'!$G$6</f>
        <v>0</v>
      </c>
      <c r="K6" s="9"/>
      <c r="L6" s="8"/>
    </row>
    <row r="7" spans="1:13" ht="21.9" customHeight="1" x14ac:dyDescent="0.45">
      <c r="A7" s="7" t="s">
        <v>115</v>
      </c>
      <c r="B7" s="8"/>
      <c r="C7" s="8"/>
      <c r="D7" s="146" t="str">
        <f>'Budget Summary'!$B$6</f>
        <v>HHAP</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7" t="s">
        <v>35</v>
      </c>
      <c r="F10" s="228"/>
      <c r="G10" s="228"/>
      <c r="H10" s="228"/>
      <c r="I10" s="228"/>
      <c r="J10" s="228"/>
      <c r="K10" s="229"/>
    </row>
    <row r="11" spans="1:13" ht="20.100000000000001" customHeight="1" x14ac:dyDescent="0.5">
      <c r="A11" s="22"/>
      <c r="B11" s="25"/>
      <c r="C11" s="25"/>
      <c r="D11" s="23"/>
      <c r="E11" s="227" t="s">
        <v>34</v>
      </c>
      <c r="F11" s="228"/>
      <c r="G11" s="229"/>
      <c r="H11" s="21"/>
      <c r="I11" s="21"/>
      <c r="J11" s="20"/>
      <c r="K11" s="20" t="s">
        <v>105</v>
      </c>
    </row>
    <row r="12" spans="1:13" ht="21" customHeight="1" x14ac:dyDescent="0.25">
      <c r="A12" s="22"/>
      <c r="B12" s="25"/>
      <c r="C12" s="25"/>
      <c r="D12" s="25"/>
      <c r="E12" s="21"/>
      <c r="F12" s="230" t="s">
        <v>160</v>
      </c>
      <c r="G12" s="231"/>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4">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0" si="1">F23+G23</f>
        <v>0</v>
      </c>
      <c r="F23" s="127"/>
      <c r="G23" s="127"/>
      <c r="H23" s="127"/>
      <c r="I23" s="127"/>
      <c r="J23" s="127"/>
      <c r="K23" s="143">
        <f t="shared" ref="K23:K40"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45">
      <c r="A41" s="128" t="s">
        <v>14</v>
      </c>
      <c r="B41" s="8"/>
      <c r="C41" s="129"/>
      <c r="D41" s="130"/>
      <c r="E41" s="141">
        <f t="shared" ref="E41:K41" si="3">SUM(E22:E40)</f>
        <v>0</v>
      </c>
      <c r="F41" s="141">
        <f t="shared" si="3"/>
        <v>0</v>
      </c>
      <c r="G41" s="141">
        <f t="shared" si="3"/>
        <v>0</v>
      </c>
      <c r="H41" s="141">
        <f t="shared" si="3"/>
        <v>0</v>
      </c>
      <c r="I41" s="141">
        <f t="shared" si="3"/>
        <v>0</v>
      </c>
      <c r="J41" s="141">
        <f t="shared" si="3"/>
        <v>0</v>
      </c>
      <c r="K41" s="141">
        <f t="shared" si="3"/>
        <v>0</v>
      </c>
    </row>
    <row r="42" spans="1:11" ht="21" customHeight="1" x14ac:dyDescent="0.45">
      <c r="A42" s="119" t="s">
        <v>41</v>
      </c>
      <c r="B42" s="120"/>
      <c r="C42" s="120"/>
      <c r="D42" s="121"/>
      <c r="E42" s="142"/>
      <c r="F42" s="142"/>
      <c r="G42" s="142"/>
      <c r="H42" s="142"/>
      <c r="I42" s="142"/>
      <c r="J42" s="142"/>
      <c r="K42" s="142"/>
    </row>
    <row r="43" spans="1:11" ht="21" customHeight="1" x14ac:dyDescent="0.25">
      <c r="A43" s="123"/>
      <c r="B43" s="125"/>
      <c r="C43" s="125"/>
      <c r="D43" s="126"/>
      <c r="E43" s="127">
        <f>F43+G43</f>
        <v>0</v>
      </c>
      <c r="F43" s="127"/>
      <c r="G43" s="127"/>
      <c r="H43" s="127"/>
      <c r="I43" s="127"/>
      <c r="J43" s="127"/>
      <c r="K43" s="143">
        <f>E43+H43+I43+J43</f>
        <v>0</v>
      </c>
    </row>
    <row r="44" spans="1:11" ht="21" customHeight="1" x14ac:dyDescent="0.25">
      <c r="A44" s="123"/>
      <c r="B44" s="125"/>
      <c r="C44" s="125"/>
      <c r="D44" s="126"/>
      <c r="E44" s="127">
        <f t="shared" ref="E44:E46" si="4">F44+G44</f>
        <v>0</v>
      </c>
      <c r="F44" s="127"/>
      <c r="G44" s="127"/>
      <c r="H44" s="127"/>
      <c r="I44" s="127"/>
      <c r="J44" s="127"/>
      <c r="K44" s="143">
        <f t="shared" ref="K44:K46" si="5">E44+H44+I44+J44</f>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SUM(E43:E46)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E20+E41+E47+E52+E57+E61+E65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6" t="str">
        <f>'Budget Summary'!$A$33</f>
        <v>BUDGET - STANDARD, Budget Summary  (Rev. June 2021), City of Los Angeles, Economic and Workforce Development Department</v>
      </c>
    </row>
  </sheetData>
  <sheetProtection algorithmName="SHA-512" hashValue="2lpnihf+tIZMTIbGFFkq4CJANLjD8zYCplaO+qQDaFLw/PyMLyqxKleAxbpQQztxBhOSHe56fRyCFCTWrRIOYQ==" saltValue="3xJazyBb9TV1e7CrESMfHQ=="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71" zoomScaleNormal="71" workbookViewId="0">
      <selection activeCell="C7" sqref="C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2">
        <f>'Budget Summary'!$B$3</f>
        <v>0</v>
      </c>
      <c r="D4" s="242"/>
      <c r="E4" s="242"/>
      <c r="F4" s="242"/>
      <c r="G4" s="242"/>
      <c r="H4" s="242"/>
      <c r="I4" s="8"/>
      <c r="J4" s="8"/>
      <c r="K4" s="8"/>
      <c r="L4" s="8"/>
      <c r="M4" s="8"/>
      <c r="N4" s="9"/>
    </row>
    <row r="5" spans="1:14" ht="18.600000000000001" x14ac:dyDescent="0.45">
      <c r="A5" s="7" t="s">
        <v>6</v>
      </c>
      <c r="B5" s="8"/>
      <c r="C5" s="188">
        <f>'Budget Summary'!$B$4</f>
        <v>0</v>
      </c>
      <c r="D5" s="190"/>
      <c r="E5" s="190"/>
      <c r="F5" s="190"/>
      <c r="G5" s="190"/>
      <c r="H5" s="8"/>
      <c r="I5" s="8"/>
      <c r="J5" s="8"/>
      <c r="K5" s="8" t="s">
        <v>8</v>
      </c>
      <c r="L5" s="187">
        <f>'Budget Summary'!$G$5</f>
        <v>0</v>
      </c>
      <c r="M5" s="11"/>
      <c r="N5" s="11"/>
    </row>
    <row r="6" spans="1:14" ht="18.600000000000001" x14ac:dyDescent="0.45">
      <c r="A6" s="7" t="s">
        <v>5</v>
      </c>
      <c r="B6" s="8"/>
      <c r="C6" s="185" t="str">
        <f>'Budget Summary'!$B$5</f>
        <v>LA RISE - Youth Academy</v>
      </c>
      <c r="D6" s="190"/>
      <c r="E6" s="190"/>
      <c r="F6" s="190"/>
      <c r="G6" s="190"/>
      <c r="H6" s="8"/>
      <c r="I6" s="8"/>
      <c r="J6" s="8"/>
      <c r="K6" s="8" t="s">
        <v>7</v>
      </c>
      <c r="L6" s="217">
        <f>'Budget Summary'!$G$6</f>
        <v>0</v>
      </c>
      <c r="M6" s="217"/>
      <c r="N6" s="11"/>
    </row>
    <row r="7" spans="1:14" ht="18.600000000000001" x14ac:dyDescent="0.45">
      <c r="A7" s="7" t="s">
        <v>123</v>
      </c>
      <c r="B7" s="8"/>
      <c r="C7" s="185" t="str">
        <f>'Budget Summary'!$B$6</f>
        <v>HHAP</v>
      </c>
      <c r="D7" s="190"/>
      <c r="E7" s="190"/>
      <c r="F7" s="190"/>
      <c r="G7" s="190"/>
      <c r="H7" s="8"/>
      <c r="I7" s="8"/>
      <c r="J7" s="12"/>
      <c r="K7" s="8"/>
      <c r="L7" s="8"/>
      <c r="M7" s="8"/>
      <c r="N7" s="13"/>
    </row>
    <row r="8" spans="1:14" ht="18.600000000000001" x14ac:dyDescent="0.45">
      <c r="A8" s="7" t="s">
        <v>9</v>
      </c>
      <c r="B8" s="8"/>
      <c r="C8" s="189">
        <f>'Budget Summary'!B7</f>
        <v>0</v>
      </c>
      <c r="D8" s="190"/>
      <c r="E8" s="190"/>
      <c r="F8" s="190"/>
      <c r="G8" s="190"/>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7" t="s">
        <v>35</v>
      </c>
      <c r="H11" s="228"/>
      <c r="I11" s="228"/>
      <c r="J11" s="228"/>
      <c r="K11" s="228"/>
      <c r="L11" s="228"/>
      <c r="M11" s="228"/>
      <c r="N11" s="229"/>
    </row>
    <row r="12" spans="1:14" ht="21" x14ac:dyDescent="0.5">
      <c r="A12" s="22"/>
      <c r="B12" s="23"/>
      <c r="C12" s="24"/>
      <c r="D12" s="22"/>
      <c r="E12" s="22"/>
      <c r="F12" s="22"/>
      <c r="G12" s="227" t="s">
        <v>34</v>
      </c>
      <c r="H12" s="228"/>
      <c r="I12" s="228"/>
      <c r="J12" s="229"/>
      <c r="K12" s="21"/>
      <c r="L12" s="21"/>
      <c r="M12" s="20"/>
      <c r="N12" s="20" t="s">
        <v>105</v>
      </c>
    </row>
    <row r="13" spans="1:14" ht="13.8" x14ac:dyDescent="0.25">
      <c r="A13" s="22"/>
      <c r="B13" s="23"/>
      <c r="C13" s="24"/>
      <c r="D13" s="24"/>
      <c r="E13" s="24"/>
      <c r="F13" s="24"/>
      <c r="G13" s="21"/>
      <c r="H13" s="241" t="s">
        <v>160</v>
      </c>
      <c r="I13" s="231"/>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22"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9"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3"/>
        <v>0</v>
      </c>
      <c r="H42" s="40"/>
      <c r="I42" s="40"/>
      <c r="J42" s="140">
        <f t="shared" si="1"/>
        <v>0</v>
      </c>
      <c r="K42" s="40"/>
      <c r="L42" s="40"/>
      <c r="M42" s="40"/>
      <c r="N42" s="140">
        <f t="shared" si="2"/>
        <v>0</v>
      </c>
    </row>
    <row r="43" spans="1:14" ht="21" customHeight="1" x14ac:dyDescent="0.25">
      <c r="A43" s="35"/>
      <c r="B43" s="36"/>
      <c r="C43" s="36"/>
      <c r="D43" s="37"/>
      <c r="E43" s="38"/>
      <c r="F43" s="39"/>
      <c r="G43" s="53">
        <f t="shared" si="3"/>
        <v>0</v>
      </c>
      <c r="H43" s="40"/>
      <c r="I43" s="40"/>
      <c r="J43" s="140">
        <f t="shared" si="1"/>
        <v>0</v>
      </c>
      <c r="K43" s="40"/>
      <c r="L43" s="40"/>
      <c r="M43" s="40"/>
      <c r="N43" s="140">
        <f t="shared" si="2"/>
        <v>0</v>
      </c>
    </row>
    <row r="44" spans="1:14" ht="21" customHeight="1" x14ac:dyDescent="0.25">
      <c r="A44" s="35"/>
      <c r="B44" s="36"/>
      <c r="C44" s="36"/>
      <c r="D44" s="37"/>
      <c r="E44" s="38"/>
      <c r="F44" s="39"/>
      <c r="G44" s="53">
        <f t="shared" si="3"/>
        <v>0</v>
      </c>
      <c r="H44" s="40"/>
      <c r="I44" s="40"/>
      <c r="J44" s="140">
        <f t="shared" si="1"/>
        <v>0</v>
      </c>
      <c r="K44" s="40"/>
      <c r="L44" s="40"/>
      <c r="M44" s="40"/>
      <c r="N44" s="140">
        <f t="shared" si="2"/>
        <v>0</v>
      </c>
    </row>
    <row r="45" spans="1:14" ht="21" customHeight="1" x14ac:dyDescent="0.25">
      <c r="A45" s="35"/>
      <c r="B45" s="36"/>
      <c r="C45" s="36"/>
      <c r="D45" s="37"/>
      <c r="E45" s="38"/>
      <c r="F45" s="39"/>
      <c r="G45" s="53">
        <f t="shared" si="3"/>
        <v>0</v>
      </c>
      <c r="H45" s="40"/>
      <c r="I45" s="40"/>
      <c r="J45" s="140">
        <f t="shared" si="1"/>
        <v>0</v>
      </c>
      <c r="K45" s="40"/>
      <c r="L45" s="40"/>
      <c r="M45" s="40"/>
      <c r="N45" s="140">
        <f t="shared" si="2"/>
        <v>0</v>
      </c>
    </row>
    <row r="46" spans="1:14" ht="21" customHeight="1" x14ac:dyDescent="0.25">
      <c r="A46" s="35"/>
      <c r="B46" s="36"/>
      <c r="C46" s="36"/>
      <c r="D46" s="37"/>
      <c r="E46" s="38"/>
      <c r="F46" s="39"/>
      <c r="G46" s="53">
        <f t="shared" si="3"/>
        <v>0</v>
      </c>
      <c r="H46" s="40"/>
      <c r="I46" s="40"/>
      <c r="J46" s="140">
        <f t="shared" si="1"/>
        <v>0</v>
      </c>
      <c r="K46" s="40"/>
      <c r="L46" s="40"/>
      <c r="M46" s="40"/>
      <c r="N46" s="140">
        <f t="shared" si="2"/>
        <v>0</v>
      </c>
    </row>
    <row r="47" spans="1:14" ht="21" customHeight="1" x14ac:dyDescent="0.25">
      <c r="A47" s="35"/>
      <c r="B47" s="36"/>
      <c r="C47" s="36"/>
      <c r="D47" s="37"/>
      <c r="E47" s="38"/>
      <c r="F47" s="39"/>
      <c r="G47" s="53">
        <f t="shared" si="3"/>
        <v>0</v>
      </c>
      <c r="H47" s="40"/>
      <c r="I47" s="40"/>
      <c r="J47" s="140">
        <f t="shared" si="1"/>
        <v>0</v>
      </c>
      <c r="K47" s="40"/>
      <c r="L47" s="40"/>
      <c r="M47" s="40"/>
      <c r="N47" s="140">
        <f t="shared" si="2"/>
        <v>0</v>
      </c>
    </row>
    <row r="48" spans="1:14" ht="21" customHeight="1" x14ac:dyDescent="0.25">
      <c r="A48" s="35"/>
      <c r="B48" s="36"/>
      <c r="C48" s="36"/>
      <c r="D48" s="37"/>
      <c r="E48" s="38"/>
      <c r="F48" s="39"/>
      <c r="G48" s="53">
        <f t="shared" si="3"/>
        <v>0</v>
      </c>
      <c r="H48" s="40"/>
      <c r="I48" s="40"/>
      <c r="J48" s="140">
        <f t="shared" si="1"/>
        <v>0</v>
      </c>
      <c r="K48" s="40"/>
      <c r="L48" s="40"/>
      <c r="M48" s="40"/>
      <c r="N48" s="140">
        <f t="shared" si="2"/>
        <v>0</v>
      </c>
    </row>
    <row r="49" spans="1:14" ht="21" customHeight="1" x14ac:dyDescent="0.25">
      <c r="A49" s="35"/>
      <c r="B49" s="36"/>
      <c r="C49" s="36"/>
      <c r="D49" s="37"/>
      <c r="E49" s="38"/>
      <c r="F49" s="39"/>
      <c r="G49" s="53">
        <f t="shared" si="3"/>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3">
        <v>7.6499999999999999E-2</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3"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6" t="str">
        <f>'Budget Summary'!$A$33</f>
        <v>BUDGET - STANDARD, Budget Summary  (Rev. June 2021), City of Los Angeles, Economic and Workforce Development Department</v>
      </c>
    </row>
    <row r="62" spans="1:14" ht="21" customHeight="1" x14ac:dyDescent="0.25"/>
  </sheetData>
  <sheetProtection algorithmName="SHA-512" hashValue="9TydLroX7GG3E2U/gi7T3GeiMP+Fi7lbpR5hNl3zw8UFpkBKmWo4Ix1sv1R+aO50K/p1kQGE8ieznBYwmYXXoA==" saltValue="x59fwwwlA+ITfbF1VfxhpQ=="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6" t="s">
        <v>114</v>
      </c>
      <c r="B1" s="197"/>
      <c r="C1" s="197"/>
      <c r="D1" s="197"/>
      <c r="E1" s="197"/>
      <c r="F1" s="197"/>
      <c r="G1" s="197"/>
      <c r="H1" s="197"/>
      <c r="I1" s="197"/>
      <c r="J1" s="197"/>
      <c r="K1" s="197"/>
      <c r="L1" s="198"/>
    </row>
    <row r="2" spans="1:12" ht="18.600000000000001" x14ac:dyDescent="0.45">
      <c r="A2" s="199" t="s">
        <v>121</v>
      </c>
      <c r="B2" s="200"/>
      <c r="C2" s="200"/>
      <c r="D2" s="200"/>
      <c r="E2" s="200"/>
      <c r="F2" s="200"/>
      <c r="G2" s="200"/>
      <c r="H2" s="200"/>
      <c r="I2" s="200"/>
      <c r="J2" s="200"/>
      <c r="K2" s="200"/>
      <c r="L2" s="201"/>
    </row>
    <row r="3" spans="1:12" x14ac:dyDescent="0.25">
      <c r="A3" s="4"/>
      <c r="B3" s="5"/>
      <c r="C3" s="5"/>
      <c r="D3" s="5"/>
      <c r="E3" s="5"/>
      <c r="F3" s="5"/>
      <c r="G3" s="5"/>
      <c r="H3" s="5"/>
      <c r="I3" s="5"/>
      <c r="J3" s="5"/>
      <c r="K3" s="5"/>
      <c r="L3" s="6"/>
    </row>
    <row r="4" spans="1:12" ht="21" x14ac:dyDescent="0.5">
      <c r="A4" s="7" t="s">
        <v>4</v>
      </c>
      <c r="B4" s="8"/>
      <c r="C4" s="242">
        <f>'Budget Summary'!$B$3</f>
        <v>0</v>
      </c>
      <c r="D4" s="242"/>
      <c r="E4" s="242"/>
      <c r="F4" s="242"/>
      <c r="G4" s="242"/>
      <c r="H4" s="242"/>
      <c r="I4" s="8"/>
      <c r="J4" s="8"/>
      <c r="K4" s="8"/>
      <c r="L4" s="9"/>
    </row>
    <row r="5" spans="1:12" ht="18.600000000000001" x14ac:dyDescent="0.45">
      <c r="A5" s="7" t="s">
        <v>6</v>
      </c>
      <c r="B5" s="8"/>
      <c r="C5" s="188">
        <f>'Budget Summary'!$B$4</f>
        <v>0</v>
      </c>
      <c r="D5" s="190"/>
      <c r="E5" s="190"/>
      <c r="F5" s="190"/>
      <c r="G5" s="190"/>
      <c r="H5" s="8"/>
      <c r="I5" s="8"/>
      <c r="J5" s="8" t="s">
        <v>8</v>
      </c>
      <c r="K5" s="187">
        <f>'Budget Summary'!$G$5</f>
        <v>0</v>
      </c>
      <c r="L5" s="9"/>
    </row>
    <row r="6" spans="1:12" ht="18.600000000000001" x14ac:dyDescent="0.45">
      <c r="A6" s="7" t="s">
        <v>5</v>
      </c>
      <c r="B6" s="8"/>
      <c r="C6" s="185" t="str">
        <f>'Budget Summary'!$B$5</f>
        <v>LA RISE - Youth Academy</v>
      </c>
      <c r="D6" s="190"/>
      <c r="E6" s="190"/>
      <c r="F6" s="190"/>
      <c r="G6" s="190"/>
      <c r="H6" s="8"/>
      <c r="I6" s="8"/>
      <c r="J6" s="8" t="s">
        <v>7</v>
      </c>
      <c r="K6" s="187">
        <f>'Budget Summary'!$G$6</f>
        <v>0</v>
      </c>
      <c r="L6" s="9"/>
    </row>
    <row r="7" spans="1:12" ht="18.600000000000001" x14ac:dyDescent="0.45">
      <c r="A7" s="7" t="s">
        <v>123</v>
      </c>
      <c r="B7" s="8"/>
      <c r="C7" s="185" t="str">
        <f>'Budget Summary'!$B$6</f>
        <v>HHAP</v>
      </c>
      <c r="D7" s="190"/>
      <c r="E7" s="190"/>
      <c r="F7" s="190"/>
      <c r="G7" s="190"/>
      <c r="H7" s="8"/>
      <c r="I7" s="12"/>
      <c r="J7" s="8"/>
      <c r="K7" s="8"/>
      <c r="L7" s="9"/>
    </row>
    <row r="8" spans="1:12" ht="18.600000000000001" x14ac:dyDescent="0.45">
      <c r="A8" s="7" t="s">
        <v>9</v>
      </c>
      <c r="B8" s="8"/>
      <c r="C8" s="189">
        <f>'Budget Summary'!B7</f>
        <v>0</v>
      </c>
      <c r="D8" s="190"/>
      <c r="E8" s="190"/>
      <c r="F8" s="190"/>
      <c r="G8" s="190"/>
      <c r="H8" s="8"/>
      <c r="I8" s="15"/>
      <c r="J8" s="8"/>
      <c r="K8" s="8"/>
      <c r="L8" s="9"/>
    </row>
    <row r="9" spans="1:12" x14ac:dyDescent="0.25">
      <c r="A9" s="16"/>
      <c r="B9" s="17"/>
      <c r="C9" s="17"/>
      <c r="D9" s="17"/>
      <c r="E9" s="17"/>
      <c r="F9" s="17"/>
      <c r="G9" s="17"/>
      <c r="H9" s="17"/>
      <c r="I9" s="17"/>
      <c r="J9" s="17"/>
      <c r="K9" s="17"/>
      <c r="L9" s="18"/>
    </row>
    <row r="11" spans="1:12" ht="18" customHeight="1" x14ac:dyDescent="0.25">
      <c r="A11" s="206" t="s">
        <v>61</v>
      </c>
      <c r="B11" s="208"/>
      <c r="C11" s="207"/>
      <c r="D11" s="55" t="s">
        <v>71</v>
      </c>
      <c r="E11" s="55" t="s">
        <v>72</v>
      </c>
      <c r="F11" s="55" t="s">
        <v>73</v>
      </c>
      <c r="G11" s="55" t="s">
        <v>74</v>
      </c>
      <c r="H11" s="55" t="s">
        <v>75</v>
      </c>
      <c r="I11" s="55" t="s">
        <v>76</v>
      </c>
      <c r="J11" s="55" t="s">
        <v>77</v>
      </c>
      <c r="K11" s="55" t="s">
        <v>78</v>
      </c>
      <c r="L11" s="55" t="s">
        <v>79</v>
      </c>
    </row>
    <row r="12" spans="1:12" ht="18" customHeight="1" x14ac:dyDescent="0.25">
      <c r="A12" s="56" t="s">
        <v>48</v>
      </c>
      <c r="B12" s="206" t="s">
        <v>49</v>
      </c>
      <c r="C12" s="207"/>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1"/>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06" t="s">
        <v>61</v>
      </c>
      <c r="B23" s="208"/>
      <c r="C23" s="207"/>
      <c r="D23" s="55" t="s">
        <v>82</v>
      </c>
      <c r="E23" s="55" t="s">
        <v>83</v>
      </c>
      <c r="F23" s="55" t="s">
        <v>84</v>
      </c>
      <c r="G23" s="55"/>
      <c r="H23" s="55"/>
      <c r="I23" s="55"/>
      <c r="J23" s="55"/>
      <c r="K23" s="55"/>
      <c r="L23" s="55" t="s">
        <v>50</v>
      </c>
    </row>
    <row r="24" spans="1:14" ht="18" customHeight="1" x14ac:dyDescent="0.25">
      <c r="A24" s="56" t="s">
        <v>48</v>
      </c>
      <c r="B24" s="206" t="s">
        <v>49</v>
      </c>
      <c r="C24" s="207"/>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6" t="str">
        <f>'Budget Summary'!$A$33</f>
        <v>BUDGET - STANDARD, Budget Summary  (Rev. June 2021), City of Los Angeles, Economic and Workforce Development Department</v>
      </c>
    </row>
    <row r="35" spans="1:12" x14ac:dyDescent="0.25">
      <c r="A35" s="52"/>
    </row>
  </sheetData>
  <sheetProtection algorithmName="SHA-512" hashValue="Gpf+oaqtWPv+rwKeMkBAje1aIeo4QNEBeerzzfbTQPR469jx2JOQw2OQvTK0UiTNFyUbshku2Fz1ApCtGFFvEA==" saltValue="91e9NaLpMKRe1Cb6D+G0xw=="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activeCell="I14" sqref="I14"/>
    </sheetView>
  </sheetViews>
  <sheetFormatPr defaultRowHeight="13.2" x14ac:dyDescent="0.25"/>
  <cols>
    <col min="1" max="1" width="19.6640625" style="175" customWidth="1"/>
    <col min="2" max="2" width="31.5546875" style="176" customWidth="1"/>
    <col min="3" max="3" width="14" style="177" bestFit="1" customWidth="1"/>
    <col min="4" max="4" width="10.33203125" style="177" customWidth="1"/>
    <col min="5" max="5" width="12.5546875" style="177" customWidth="1"/>
    <col min="6" max="6" width="11.109375" style="177" customWidth="1"/>
    <col min="7" max="7" width="12" style="177" customWidth="1"/>
    <col min="8" max="8" width="7" style="180" customWidth="1"/>
    <col min="9" max="9" width="57.5546875" style="176"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6" t="s">
        <v>165</v>
      </c>
      <c r="B1" s="257"/>
      <c r="C1" s="257"/>
      <c r="D1" s="257"/>
      <c r="E1" s="257"/>
      <c r="F1" s="257"/>
      <c r="G1" s="257"/>
      <c r="H1" s="257"/>
      <c r="I1" s="257"/>
    </row>
    <row r="3" spans="1:10" s="149" customFormat="1" ht="25.95" customHeight="1" thickBot="1" x14ac:dyDescent="0.35">
      <c r="A3" s="258" t="s">
        <v>128</v>
      </c>
      <c r="B3" s="259"/>
      <c r="C3" s="259"/>
      <c r="D3" s="259"/>
      <c r="E3" s="259"/>
      <c r="F3" s="259"/>
      <c r="G3" s="259"/>
      <c r="H3" s="259"/>
      <c r="I3" s="259"/>
      <c r="J3" s="148"/>
    </row>
    <row r="4" spans="1:10" ht="21" customHeight="1" x14ac:dyDescent="0.25">
      <c r="A4" s="260" t="s">
        <v>163</v>
      </c>
      <c r="B4" s="261"/>
      <c r="C4" s="262"/>
      <c r="D4" s="263"/>
      <c r="E4" s="264"/>
      <c r="F4" s="264"/>
      <c r="G4" s="265"/>
      <c r="H4" s="265"/>
      <c r="I4" s="266"/>
    </row>
    <row r="5" spans="1:10" ht="21" customHeight="1" thickBot="1" x14ac:dyDescent="0.3">
      <c r="A5" s="267" t="s">
        <v>129</v>
      </c>
      <c r="B5" s="268"/>
      <c r="C5" s="269"/>
      <c r="D5" s="270"/>
      <c r="E5" s="271"/>
      <c r="F5" s="271"/>
      <c r="G5" s="272"/>
      <c r="H5" s="272"/>
      <c r="I5" s="273"/>
    </row>
    <row r="6" spans="1:10" ht="18" customHeight="1" x14ac:dyDescent="0.25">
      <c r="A6" s="247"/>
      <c r="B6" s="248"/>
      <c r="C6" s="248"/>
      <c r="D6" s="249"/>
      <c r="E6" s="250"/>
      <c r="F6" s="250"/>
      <c r="G6" s="250"/>
      <c r="H6" s="250"/>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3" t="s">
        <v>139</v>
      </c>
      <c r="B8" s="243" t="s">
        <v>140</v>
      </c>
      <c r="C8" s="251" t="s">
        <v>167</v>
      </c>
      <c r="D8" s="252"/>
      <c r="E8" s="251" t="s">
        <v>166</v>
      </c>
      <c r="F8" s="252"/>
      <c r="G8" s="253" t="s">
        <v>141</v>
      </c>
      <c r="H8" s="255" t="s">
        <v>142</v>
      </c>
      <c r="I8" s="243" t="s">
        <v>168</v>
      </c>
      <c r="J8" s="157"/>
    </row>
    <row r="9" spans="1:10" s="162" customFormat="1" ht="44.25" customHeight="1" x14ac:dyDescent="0.25">
      <c r="A9" s="244"/>
      <c r="B9" s="244"/>
      <c r="C9" s="159" t="s">
        <v>143</v>
      </c>
      <c r="D9" s="160" t="s">
        <v>144</v>
      </c>
      <c r="E9" s="159" t="s">
        <v>145</v>
      </c>
      <c r="F9" s="160" t="s">
        <v>146</v>
      </c>
      <c r="G9" s="254"/>
      <c r="H9" s="254"/>
      <c r="I9" s="244"/>
      <c r="J9" s="161" t="s">
        <v>147</v>
      </c>
    </row>
    <row r="10" spans="1:10" ht="21.6" customHeight="1" x14ac:dyDescent="0.25">
      <c r="A10" s="163" t="s">
        <v>148</v>
      </c>
      <c r="B10" s="164" t="s">
        <v>149</v>
      </c>
      <c r="C10" s="192"/>
      <c r="D10" s="193"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92"/>
      <c r="D11" s="193"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92"/>
      <c r="D12" s="193" t="e">
        <f t="shared" si="0"/>
        <v>#DIV/0!</v>
      </c>
      <c r="E12" s="165"/>
      <c r="F12" s="166" t="e">
        <f t="shared" si="1"/>
        <v>#DIV/0!</v>
      </c>
      <c r="G12" s="167">
        <f t="shared" si="2"/>
        <v>0</v>
      </c>
      <c r="H12" s="166" t="e">
        <f t="shared" si="3"/>
        <v>#DIV/0!</v>
      </c>
      <c r="I12" s="164"/>
      <c r="J12" s="168"/>
    </row>
    <row r="13" spans="1:10" ht="21.6" customHeight="1" x14ac:dyDescent="0.25">
      <c r="A13" s="169" t="s">
        <v>40</v>
      </c>
      <c r="B13" s="170"/>
      <c r="C13" s="192"/>
      <c r="D13" s="193" t="e">
        <f t="shared" si="0"/>
        <v>#DIV/0!</v>
      </c>
      <c r="E13" s="165"/>
      <c r="F13" s="166" t="e">
        <f t="shared" si="1"/>
        <v>#DIV/0!</v>
      </c>
      <c r="G13" s="167">
        <f t="shared" si="2"/>
        <v>0</v>
      </c>
      <c r="H13" s="166" t="e">
        <f t="shared" si="3"/>
        <v>#DIV/0!</v>
      </c>
      <c r="I13" s="164"/>
      <c r="J13" s="168"/>
    </row>
    <row r="14" spans="1:10" ht="21.6" customHeight="1" x14ac:dyDescent="0.25">
      <c r="A14" s="169" t="s">
        <v>40</v>
      </c>
      <c r="B14" s="170"/>
      <c r="C14" s="192"/>
      <c r="D14" s="193" t="e">
        <f t="shared" si="0"/>
        <v>#DIV/0!</v>
      </c>
      <c r="E14" s="165"/>
      <c r="F14" s="166" t="e">
        <f t="shared" si="1"/>
        <v>#DIV/0!</v>
      </c>
      <c r="G14" s="167">
        <f t="shared" si="2"/>
        <v>0</v>
      </c>
      <c r="H14" s="166" t="e">
        <f t="shared" si="3"/>
        <v>#DIV/0!</v>
      </c>
      <c r="I14" s="164"/>
      <c r="J14" s="168"/>
    </row>
    <row r="15" spans="1:10" ht="21.6" customHeight="1" x14ac:dyDescent="0.25">
      <c r="A15" s="169" t="s">
        <v>40</v>
      </c>
      <c r="B15" s="170"/>
      <c r="C15" s="192"/>
      <c r="D15" s="193" t="e">
        <f t="shared" si="0"/>
        <v>#DIV/0!</v>
      </c>
      <c r="E15" s="165"/>
      <c r="F15" s="166" t="e">
        <f t="shared" si="1"/>
        <v>#DIV/0!</v>
      </c>
      <c r="G15" s="167">
        <f t="shared" si="2"/>
        <v>0</v>
      </c>
      <c r="H15" s="166" t="e">
        <f t="shared" si="3"/>
        <v>#DIV/0!</v>
      </c>
      <c r="I15" s="164"/>
      <c r="J15" s="168"/>
    </row>
    <row r="16" spans="1:10" ht="21.6" customHeight="1" x14ac:dyDescent="0.25">
      <c r="A16" s="169" t="s">
        <v>40</v>
      </c>
      <c r="B16" s="170"/>
      <c r="C16" s="192"/>
      <c r="D16" s="193" t="e">
        <f t="shared" si="0"/>
        <v>#DIV/0!</v>
      </c>
      <c r="E16" s="165"/>
      <c r="F16" s="166" t="e">
        <f t="shared" si="1"/>
        <v>#DIV/0!</v>
      </c>
      <c r="G16" s="167">
        <f t="shared" si="2"/>
        <v>0</v>
      </c>
      <c r="H16" s="166" t="e">
        <f t="shared" si="3"/>
        <v>#DIV/0!</v>
      </c>
      <c r="I16" s="164"/>
      <c r="J16" s="168"/>
    </row>
    <row r="17" spans="1:10" ht="21.6" customHeight="1" x14ac:dyDescent="0.25">
      <c r="A17" s="169" t="s">
        <v>40</v>
      </c>
      <c r="B17" s="170"/>
      <c r="C17" s="192"/>
      <c r="D17" s="193" t="e">
        <f t="shared" si="0"/>
        <v>#DIV/0!</v>
      </c>
      <c r="E17" s="165"/>
      <c r="F17" s="166" t="e">
        <f t="shared" si="1"/>
        <v>#DIV/0!</v>
      </c>
      <c r="G17" s="167">
        <f t="shared" si="2"/>
        <v>0</v>
      </c>
      <c r="H17" s="166" t="e">
        <f t="shared" si="3"/>
        <v>#DIV/0!</v>
      </c>
      <c r="I17" s="164"/>
      <c r="J17" s="168"/>
    </row>
    <row r="18" spans="1:10" ht="21.6" customHeight="1" x14ac:dyDescent="0.25">
      <c r="A18" s="169" t="s">
        <v>40</v>
      </c>
      <c r="B18" s="170"/>
      <c r="C18" s="192"/>
      <c r="D18" s="193" t="e">
        <f t="shared" si="0"/>
        <v>#DIV/0!</v>
      </c>
      <c r="E18" s="165"/>
      <c r="F18" s="166" t="e">
        <f t="shared" si="1"/>
        <v>#DIV/0!</v>
      </c>
      <c r="G18" s="167">
        <f t="shared" si="2"/>
        <v>0</v>
      </c>
      <c r="H18" s="166" t="e">
        <f t="shared" si="3"/>
        <v>#DIV/0!</v>
      </c>
      <c r="I18" s="164"/>
      <c r="J18" s="168"/>
    </row>
    <row r="19" spans="1:10" ht="21.6" customHeight="1" x14ac:dyDescent="0.25">
      <c r="A19" s="169" t="s">
        <v>40</v>
      </c>
      <c r="B19" s="170"/>
      <c r="C19" s="192"/>
      <c r="D19" s="193" t="e">
        <f t="shared" si="0"/>
        <v>#DIV/0!</v>
      </c>
      <c r="E19" s="165"/>
      <c r="F19" s="166" t="e">
        <f t="shared" si="1"/>
        <v>#DIV/0!</v>
      </c>
      <c r="G19" s="167">
        <f t="shared" si="2"/>
        <v>0</v>
      </c>
      <c r="H19" s="166" t="e">
        <f t="shared" si="3"/>
        <v>#DIV/0!</v>
      </c>
      <c r="I19" s="164"/>
      <c r="J19" s="168"/>
    </row>
    <row r="20" spans="1:10" ht="21.6" customHeight="1" x14ac:dyDescent="0.25">
      <c r="A20" s="169" t="s">
        <v>40</v>
      </c>
      <c r="B20" s="170"/>
      <c r="C20" s="192"/>
      <c r="D20" s="193" t="e">
        <f t="shared" si="0"/>
        <v>#DIV/0!</v>
      </c>
      <c r="E20" s="165"/>
      <c r="F20" s="166" t="e">
        <f t="shared" si="1"/>
        <v>#DIV/0!</v>
      </c>
      <c r="G20" s="167">
        <f t="shared" si="2"/>
        <v>0</v>
      </c>
      <c r="H20" s="166" t="e">
        <f t="shared" si="3"/>
        <v>#DIV/0!</v>
      </c>
      <c r="I20" s="164"/>
      <c r="J20" s="168"/>
    </row>
    <row r="21" spans="1:10" ht="21.6" customHeight="1" x14ac:dyDescent="0.25">
      <c r="A21" s="169" t="s">
        <v>40</v>
      </c>
      <c r="B21" s="170"/>
      <c r="C21" s="192"/>
      <c r="D21" s="193" t="e">
        <f t="shared" si="0"/>
        <v>#DIV/0!</v>
      </c>
      <c r="E21" s="165"/>
      <c r="F21" s="166" t="e">
        <f t="shared" si="1"/>
        <v>#DIV/0!</v>
      </c>
      <c r="G21" s="167">
        <f t="shared" si="2"/>
        <v>0</v>
      </c>
      <c r="H21" s="166" t="e">
        <f t="shared" si="3"/>
        <v>#DIV/0!</v>
      </c>
      <c r="I21" s="164"/>
      <c r="J21" s="168"/>
    </row>
    <row r="22" spans="1:10" ht="21.6" customHeight="1" x14ac:dyDescent="0.25">
      <c r="A22" s="169" t="s">
        <v>40</v>
      </c>
      <c r="B22" s="170"/>
      <c r="C22" s="192"/>
      <c r="D22" s="193" t="e">
        <f t="shared" si="0"/>
        <v>#DIV/0!</v>
      </c>
      <c r="E22" s="165"/>
      <c r="F22" s="166" t="e">
        <f t="shared" si="1"/>
        <v>#DIV/0!</v>
      </c>
      <c r="G22" s="167">
        <f t="shared" si="2"/>
        <v>0</v>
      </c>
      <c r="H22" s="166" t="e">
        <f t="shared" si="3"/>
        <v>#DIV/0!</v>
      </c>
      <c r="I22" s="164"/>
      <c r="J22" s="168"/>
    </row>
    <row r="23" spans="1:10" ht="21.6" customHeight="1" x14ac:dyDescent="0.25">
      <c r="A23" s="169" t="s">
        <v>40</v>
      </c>
      <c r="B23" s="170"/>
      <c r="C23" s="192"/>
      <c r="D23" s="193" t="e">
        <f t="shared" si="0"/>
        <v>#DIV/0!</v>
      </c>
      <c r="E23" s="165"/>
      <c r="F23" s="166" t="e">
        <f t="shared" si="1"/>
        <v>#DIV/0!</v>
      </c>
      <c r="G23" s="167">
        <f t="shared" si="2"/>
        <v>0</v>
      </c>
      <c r="H23" s="166" t="e">
        <f t="shared" si="3"/>
        <v>#DIV/0!</v>
      </c>
      <c r="I23" s="164"/>
      <c r="J23" s="168"/>
    </row>
    <row r="24" spans="1:10" ht="25.2" customHeight="1" x14ac:dyDescent="0.25">
      <c r="A24" s="169" t="s">
        <v>151</v>
      </c>
      <c r="B24" s="170"/>
      <c r="C24" s="192"/>
      <c r="D24" s="193" t="e">
        <f t="shared" si="0"/>
        <v>#DIV/0!</v>
      </c>
      <c r="E24" s="165"/>
      <c r="F24" s="166" t="e">
        <f t="shared" si="1"/>
        <v>#DIV/0!</v>
      </c>
      <c r="G24" s="167">
        <f t="shared" si="2"/>
        <v>0</v>
      </c>
      <c r="H24" s="166" t="e">
        <f t="shared" si="3"/>
        <v>#DIV/0!</v>
      </c>
      <c r="I24" s="164"/>
      <c r="J24" s="168"/>
    </row>
    <row r="25" spans="1:10" ht="25.2" customHeight="1" x14ac:dyDescent="0.25">
      <c r="A25" s="169" t="s">
        <v>151</v>
      </c>
      <c r="B25" s="170"/>
      <c r="C25" s="192">
        <v>0</v>
      </c>
      <c r="D25" s="193"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92">
        <v>0</v>
      </c>
      <c r="D26" s="193"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92">
        <v>0</v>
      </c>
      <c r="D27" s="193"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92">
        <v>0</v>
      </c>
      <c r="D28" s="193"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92"/>
      <c r="D29" s="193" t="e">
        <f t="shared" si="0"/>
        <v>#DIV/0!</v>
      </c>
      <c r="E29" s="165"/>
      <c r="F29" s="166" t="e">
        <f t="shared" si="1"/>
        <v>#DIV/0!</v>
      </c>
      <c r="G29" s="167">
        <f t="shared" si="2"/>
        <v>0</v>
      </c>
      <c r="H29" s="166" t="e">
        <f t="shared" si="3"/>
        <v>#DIV/0!</v>
      </c>
      <c r="I29" s="164"/>
      <c r="J29" s="168"/>
    </row>
    <row r="30" spans="1:10" ht="25.2" customHeight="1" x14ac:dyDescent="0.25">
      <c r="A30" s="169" t="s">
        <v>153</v>
      </c>
      <c r="B30" s="170"/>
      <c r="C30" s="192"/>
      <c r="D30" s="193" t="e">
        <f t="shared" si="0"/>
        <v>#DIV/0!</v>
      </c>
      <c r="E30" s="165"/>
      <c r="F30" s="166" t="e">
        <f t="shared" si="1"/>
        <v>#DIV/0!</v>
      </c>
      <c r="G30" s="167">
        <f t="shared" si="2"/>
        <v>0</v>
      </c>
      <c r="H30" s="166" t="e">
        <f t="shared" si="3"/>
        <v>#DIV/0!</v>
      </c>
      <c r="I30" s="164"/>
      <c r="J30" s="168"/>
    </row>
    <row r="31" spans="1:10" ht="25.2" customHeight="1" x14ac:dyDescent="0.25">
      <c r="A31" s="169" t="s">
        <v>153</v>
      </c>
      <c r="B31" s="170"/>
      <c r="C31" s="192"/>
      <c r="D31" s="193" t="e">
        <f t="shared" si="0"/>
        <v>#DIV/0!</v>
      </c>
      <c r="E31" s="165"/>
      <c r="F31" s="166" t="e">
        <f t="shared" si="1"/>
        <v>#DIV/0!</v>
      </c>
      <c r="G31" s="167">
        <f t="shared" si="2"/>
        <v>0</v>
      </c>
      <c r="H31" s="166" t="e">
        <f t="shared" si="3"/>
        <v>#DIV/0!</v>
      </c>
      <c r="I31" s="164"/>
      <c r="J31" s="168"/>
    </row>
    <row r="32" spans="1:10" ht="25.2" customHeight="1" x14ac:dyDescent="0.25">
      <c r="A32" s="169" t="s">
        <v>154</v>
      </c>
      <c r="B32" s="170"/>
      <c r="C32" s="192"/>
      <c r="D32" s="193" t="e">
        <f t="shared" si="0"/>
        <v>#DIV/0!</v>
      </c>
      <c r="E32" s="165"/>
      <c r="F32" s="166" t="e">
        <f t="shared" si="1"/>
        <v>#DIV/0!</v>
      </c>
      <c r="G32" s="167">
        <f t="shared" si="2"/>
        <v>0</v>
      </c>
      <c r="H32" s="166" t="e">
        <f t="shared" si="3"/>
        <v>#DIV/0!</v>
      </c>
      <c r="I32" s="164"/>
      <c r="J32" s="168"/>
    </row>
    <row r="33" spans="1:10" ht="25.2" customHeight="1" x14ac:dyDescent="0.25">
      <c r="A33" s="169" t="s">
        <v>154</v>
      </c>
      <c r="B33" s="170"/>
      <c r="C33" s="192">
        <v>0</v>
      </c>
      <c r="D33" s="193"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92">
        <v>0</v>
      </c>
      <c r="D34" s="193"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92"/>
      <c r="D35" s="193" t="e">
        <f t="shared" si="0"/>
        <v>#DIV/0!</v>
      </c>
      <c r="E35" s="165"/>
      <c r="F35" s="166" t="e">
        <f t="shared" si="1"/>
        <v>#DIV/0!</v>
      </c>
      <c r="G35" s="167">
        <f t="shared" si="2"/>
        <v>0</v>
      </c>
      <c r="H35" s="166" t="e">
        <f t="shared" si="3"/>
        <v>#DIV/0!</v>
      </c>
      <c r="I35" s="164"/>
      <c r="J35" s="168"/>
    </row>
    <row r="36" spans="1:10" ht="19.2" customHeight="1" x14ac:dyDescent="0.25">
      <c r="A36" s="169" t="s">
        <v>156</v>
      </c>
      <c r="B36" s="171"/>
      <c r="C36" s="192"/>
      <c r="D36" s="193" t="e">
        <f t="shared" si="0"/>
        <v>#DIV/0!</v>
      </c>
      <c r="E36" s="165"/>
      <c r="F36" s="166" t="e">
        <f t="shared" si="1"/>
        <v>#DIV/0!</v>
      </c>
      <c r="G36" s="167">
        <f t="shared" si="2"/>
        <v>0</v>
      </c>
      <c r="H36" s="166" t="e">
        <f t="shared" si="3"/>
        <v>#DIV/0!</v>
      </c>
      <c r="I36" s="164"/>
      <c r="J36" s="168"/>
    </row>
    <row r="37" spans="1:10" ht="18" customHeight="1" x14ac:dyDescent="0.25">
      <c r="A37" s="245" t="s">
        <v>157</v>
      </c>
      <c r="B37" s="246"/>
      <c r="C37" s="194">
        <f>SUM(C10:C36)</f>
        <v>0</v>
      </c>
      <c r="D37" s="195"/>
      <c r="E37" s="172">
        <f>SUM(E10:E36)</f>
        <v>0</v>
      </c>
      <c r="F37" s="173"/>
      <c r="G37" s="174">
        <f t="shared" si="2"/>
        <v>0</v>
      </c>
      <c r="H37" s="166" t="e">
        <f t="shared" si="3"/>
        <v>#DIV/0!</v>
      </c>
      <c r="I37" s="164"/>
      <c r="J37" s="168"/>
    </row>
    <row r="38" spans="1:10" x14ac:dyDescent="0.25">
      <c r="A38" s="186" t="str">
        <f>'Budget Summary'!$A$33</f>
        <v>BUDGET - STANDARD, Budget Summary  (Rev. June 2021), City of Los Angeles, Economic and Workforce Development Department</v>
      </c>
      <c r="D38" s="178"/>
      <c r="H38" s="179"/>
      <c r="I38" s="176" t="s">
        <v>164</v>
      </c>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 xml:space="preserve">&amp;L&amp;"Arial,Bold"&amp;12HHAP&amp;R&amp;"Arial,Bold"PY 21-22 LA RISE Youth Academy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2021-06-17T17:30:20Z</cp:lastPrinted>
  <dcterms:created xsi:type="dcterms:W3CDTF">2005-01-07T16:52:00Z</dcterms:created>
  <dcterms:modified xsi:type="dcterms:W3CDTF">2022-06-13T19:28:02Z</dcterms:modified>
</cp:coreProperties>
</file>